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<sst xmlns="http://schemas.openxmlformats.org/spreadsheetml/2006/main" count="51" uniqueCount="51">
  <si>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</si>
  <si>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FSI030</t>
  </si>
  <si>
    <t xml:space="preserve">m²</t>
  </si>
  <si>
    <t xml:space="preserve">Système "BUTECH" de dallage en pierre naturelle.</t>
  </si>
  <si>
    <r>
      <rPr>
        <sz val="8.25"/>
        <color rgb="FF000000"/>
        <rFont val="Arial"/>
        <family val="2"/>
      </rPr>
      <t xml:space="preserve">Revêtement de sol de dalles de marbre Crème Levant, pour intérieurs, 60x30x2 cm, finition poli, mises en place sur couche de renfort de 4 cm de mortier de ciment M-10 armé avec treillis soudé PAF C en acier Fe E 500, réalisée sur membrane phono-isolante multicouche Fonopac "BUTECH" de 2,5 mm d'épaisseur, qui agit comme isolant acoustique, pose avec du mortier-colle amélioré, C2 TE S1, déformable, avec résistance au glissement et temps ouvert allongé, One-flex Gris Premium "BUTECH" et jointoiement avec du mortier de joints cémenteux Colorstuk 0-4 "BUTECH", type CG 2, couleur Manhattan, pour joints de jusqu'à 4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</si>
  <si>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</si>
  <si>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</si>
  <si>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</si>
  <si>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</si>
  <si>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</si>
  <si>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</si>
  <si>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mt16sab010a</t>
  </si>
  <si>
    <t xml:space="preserve">Membrane phono-isolante multicouche Fonopac "BUTECH" de 2,5 mm d'épaisseur, constituée d'une membrane de caoutchouc synthétique EPDM de 1 kg/m² fixée à un film de polyéthylène réticulé haute densité de 2 mm d'épaisseur.</t>
  </si>
  <si>
    <t xml:space="preserve">m²</t>
  </si>
  <si>
    <t xml:space="preserve">mt16sab020</t>
  </si>
  <si>
    <t xml:space="preserve">Bande autoadhésive pour le scellement des recouvrements dans les membranes d'isolation acoustique Cintex de "BUTECH".</t>
  </si>
  <si>
    <t xml:space="preserve">m</t>
  </si>
  <si>
    <t xml:space="preserve">mt07ame030adg</t>
  </si>
  <si>
    <t xml:space="preserve">Treillis soudé PAF C 200x200 mm, avec fils de fer longitudinaux de 4,5 mm de diamètre et fils de fer transversaux de 4,5 mm de diamètre, acier Fe E 500, selon NF A35-024.</t>
  </si>
  <si>
    <t xml:space="preserve">m²</t>
  </si>
  <si>
    <t xml:space="preserve">mt09mor010e</t>
  </si>
  <si>
    <t xml:space="preserve">Mortier de ciment CEM II/B-P 32,5 N type M-10, confectionné sur site avec 380 kg/m³ de ciment et une proportion en volume 1/4.</t>
  </si>
  <si>
    <t xml:space="preserve">m³</t>
  </si>
  <si>
    <t xml:space="preserve">mt09mcb010g</t>
  </si>
  <si>
    <t xml:space="preserve">Mortier-colle amélioré, C2 TE S1, déformable, avec résistance au glissement et temps ouvert allongé, selon NF EN 12004, One-flex Gris Premium "BUTECH", pour la pose en couche mince de revêtements en marbre et en matériau céramique en intérieur, extérieur et piscines, à base de ciments à haute résistance, granulats sélectionnés et contenu élevé en résines synthétiques.</t>
  </si>
  <si>
    <t xml:space="preserve">kg</t>
  </si>
  <si>
    <t xml:space="preserve">mt18bmn010nha</t>
  </si>
  <si>
    <t xml:space="preserve">Dalle de marbre national, Crème Levant poli, 60x30x2 cm, selon NF EN 12058.</t>
  </si>
  <si>
    <t xml:space="preserve">m²</t>
  </si>
  <si>
    <t xml:space="preserve">mt09mcb020a</t>
  </si>
  <si>
    <t xml:space="preserve">Mortier de joints cémenteux Colorstuk 0-4 "BUTECH", type CG2, selon NF EN 13888, couleur Manhattan, pour joints de jusqu'à 4 mm, à base de ciments à haute résistance, granulats sélectionnés, pigments et additifs spécifiques, pour tout type de pièces céramiques et pierres naturelles.</t>
  </si>
  <si>
    <t xml:space="preserve">kg</t>
  </si>
  <si>
    <t xml:space="preserve">mt09mcb030a</t>
  </si>
  <si>
    <t xml:space="preserve">Additif en latex Cl-stuk, "BUTECH", pour augmenter la résistance mécanique et la flexibilité et diminuer l'absorption d'eau des mortiers de jontoiement.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</si>
  <si>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</si>
  <si>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</si>
  <si>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</si>
  <si>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</si>
  <si>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</si>
  <si>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</si>
  <si>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</si>
  <si>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mo023</t>
  </si>
  <si>
    <t xml:space="preserve">Compagnon professionnel III/CP2 carreleur en revêtements de sols.</t>
  </si>
  <si>
    <t xml:space="preserve">h</t>
  </si>
  <si>
    <t xml:space="preserve">mo061</t>
  </si>
  <si>
    <t xml:space="preserve">Ouvrier professionnel II/OP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</si>
  <si>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</si>
  <si>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</si>
  <si>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</si>
  <si>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7,82€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</si>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</sst>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36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5.32</v>
      </c>
      <c r="H9" s="13">
        <f ca="1">ROUND(INDIRECT(ADDRESS(ROW()+(0), COLUMN()+(-3), 1))*INDIRECT(ADDRESS(ROW()+(0), COLUMN()+(-1), 1)), 2)</f>
        <v>5.59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0.42</v>
      </c>
      <c r="H10" s="17">
        <f ca="1">ROUND(INDIRECT(ADDRESS(ROW()+(0), COLUMN()+(-3), 1))*INDIRECT(ADDRESS(ROW()+(0), COLUMN()+(-1), 1)), 2)</f>
        <v>0.84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1.05</v>
      </c>
      <c r="F11" s="16" t="s">
        <v>19</v>
      </c>
      <c r="G11" s="17">
        <v>3.32</v>
      </c>
      <c r="H11" s="17">
        <f ca="1">ROUND(INDIRECT(ADDRESS(ROW()+(0), COLUMN()+(-3), 1))*INDIRECT(ADDRESS(ROW()+(0), COLUMN()+(-1), 1)), 2)</f>
        <v>3.49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0.04</v>
      </c>
      <c r="F12" s="16" t="s">
        <v>22</v>
      </c>
      <c r="G12" s="17">
        <v>133.3</v>
      </c>
      <c r="H12" s="17">
        <f ca="1">ROUND(INDIRECT(ADDRESS(ROW()+(0), COLUMN()+(-3), 1))*INDIRECT(ADDRESS(ROW()+(0), COLUMN()+(-1), 1)), 2)</f>
        <v>5.33</v>
      </c>
    </row>
    <row r="13" spans="1:8" ht="55.50" thickBot="1" customHeight="1">
      <c r="A13" s="14" t="s">
        <v>23</v>
      </c>
      <c r="B13" s="14"/>
      <c r="C13" s="14"/>
      <c r="D13" s="14" t="s">
        <v>24</v>
      </c>
      <c r="E13" s="15">
        <v>4</v>
      </c>
      <c r="F13" s="16" t="s">
        <v>25</v>
      </c>
      <c r="G13" s="17">
        <v>2.24</v>
      </c>
      <c r="H13" s="17">
        <f ca="1">ROUND(INDIRECT(ADDRESS(ROW()+(0), COLUMN()+(-3), 1))*INDIRECT(ADDRESS(ROW()+(0), COLUMN()+(-1), 1)), 2)</f>
        <v>8.96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1.05</v>
      </c>
      <c r="F14" s="16" t="s">
        <v>28</v>
      </c>
      <c r="G14" s="17">
        <v>20.07</v>
      </c>
      <c r="H14" s="17">
        <f ca="1">ROUND(INDIRECT(ADDRESS(ROW()+(0), COLUMN()+(-3), 1))*INDIRECT(ADDRESS(ROW()+(0), COLUMN()+(-1), 1)), 2)</f>
        <v>21.07</v>
      </c>
    </row>
    <row r="15" spans="1:8" ht="45.00" thickBot="1" customHeight="1">
      <c r="A15" s="14" t="s">
        <v>29</v>
      </c>
      <c r="B15" s="14"/>
      <c r="C15" s="14"/>
      <c r="D15" s="14" t="s">
        <v>30</v>
      </c>
      <c r="E15" s="15">
        <v>1.5</v>
      </c>
      <c r="F15" s="16" t="s">
        <v>31</v>
      </c>
      <c r="G15" s="17">
        <v>3.3</v>
      </c>
      <c r="H15" s="17">
        <f ca="1">ROUND(INDIRECT(ADDRESS(ROW()+(0), COLUMN()+(-3), 1))*INDIRECT(ADDRESS(ROW()+(0), COLUMN()+(-1), 1)), 2)</f>
        <v>4.95</v>
      </c>
    </row>
    <row r="16" spans="1:8" ht="24.00" thickBot="1" customHeight="1">
      <c r="A16" s="14" t="s">
        <v>32</v>
      </c>
      <c r="B16" s="14"/>
      <c r="C16" s="14"/>
      <c r="D16" s="14" t="s">
        <v>33</v>
      </c>
      <c r="E16" s="15">
        <v>1.25</v>
      </c>
      <c r="F16" s="16" t="s">
        <v>34</v>
      </c>
      <c r="G16" s="17">
        <v>1.61</v>
      </c>
      <c r="H16" s="17">
        <f ca="1">ROUND(INDIRECT(ADDRESS(ROW()+(0), COLUMN()+(-3), 1))*INDIRECT(ADDRESS(ROW()+(0), COLUMN()+(-1), 1)), 2)</f>
        <v>2.01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0.178</v>
      </c>
      <c r="F17" s="16" t="s">
        <v>37</v>
      </c>
      <c r="G17" s="17">
        <v>28.23</v>
      </c>
      <c r="H17" s="17">
        <f ca="1">ROUND(INDIRECT(ADDRESS(ROW()+(0), COLUMN()+(-3), 1))*INDIRECT(ADDRESS(ROW()+(0), COLUMN()+(-1), 1)), 2)</f>
        <v>5.02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0.297</v>
      </c>
      <c r="F18" s="16" t="s">
        <v>40</v>
      </c>
      <c r="G18" s="17">
        <v>23.65</v>
      </c>
      <c r="H18" s="17">
        <f ca="1">ROUND(INDIRECT(ADDRESS(ROW()+(0), COLUMN()+(-3), 1))*INDIRECT(ADDRESS(ROW()+(0), COLUMN()+(-1), 1)), 2)</f>
        <v>7.02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0.393</v>
      </c>
      <c r="F19" s="16" t="s">
        <v>43</v>
      </c>
      <c r="G19" s="17">
        <v>28.23</v>
      </c>
      <c r="H19" s="17">
        <f ca="1">ROUND(INDIRECT(ADDRESS(ROW()+(0), COLUMN()+(-3), 1))*INDIRECT(ADDRESS(ROW()+(0), COLUMN()+(-1), 1)), 2)</f>
        <v>11.09</v>
      </c>
    </row>
    <row r="20" spans="1:8" ht="13.50" thickBot="1" customHeight="1">
      <c r="A20" s="14" t="s">
        <v>44</v>
      </c>
      <c r="B20" s="14"/>
      <c r="C20" s="14"/>
      <c r="D20" s="18" t="s">
        <v>45</v>
      </c>
      <c r="E20" s="19">
        <v>0.393</v>
      </c>
      <c r="F20" s="20" t="s">
        <v>46</v>
      </c>
      <c r="G20" s="21">
        <v>25.11</v>
      </c>
      <c r="H20" s="21">
        <f ca="1">ROUND(INDIRECT(ADDRESS(ROW()+(0), COLUMN()+(-3), 1))*INDIRECT(ADDRESS(ROW()+(0), COLUMN()+(-1), 1)), 2)</f>
        <v>9.87</v>
      </c>
    </row>
    <row r="21" spans="1:8" ht="13.50" thickBot="1" customHeight="1">
      <c r="A21" s="18"/>
      <c r="B21" s="18"/>
      <c r="C21" s="18"/>
      <c r="D21" s="5" t="s">
        <v>47</v>
      </c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85.24</v>
      </c>
      <c r="H21" s="24">
        <f ca="1">ROUND(INDIRECT(ADDRESS(ROW()+(0), COLUMN()+(-3), 1))*INDIRECT(ADDRESS(ROW()+(0), COLUMN()+(-1), 1))/100, 2)</f>
        <v>1.7</v>
      </c>
    </row>
    <row r="22" spans="1:8" ht="13.50" thickBot="1" customHeight="1">
      <c r="A22" s="25" t="s">
        <v>49</v>
      </c>
      <c r="B22" s="25"/>
      <c r="C22" s="25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86.94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